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ilhula\Population Data\DecennialCensus\Census2020\Redistricting\Data\Tables\"/>
    </mc:Choice>
  </mc:AlternateContent>
  <xr:revisionPtr revIDLastSave="0" documentId="13_ncr:1_{2E6609DC-E2D2-4B43-9539-3BE5664C889D}" xr6:coauthVersionLast="43" xr6:coauthVersionMax="43" xr10:uidLastSave="{00000000-0000-0000-0000-000000000000}"/>
  <bookViews>
    <workbookView xWindow="-120" yWindow="-120" windowWidth="29040" windowHeight="17640" xr2:uid="{176B5A01-1374-4B69-ABA6-92A08F748D01}"/>
  </bookViews>
  <sheets>
    <sheet name="Final" sheetId="3" r:id="rId1"/>
    <sheet name="InProcess" sheetId="2" r:id="rId2"/>
    <sheet name="2020Source" sheetId="1" r:id="rId3"/>
  </sheets>
  <definedNames>
    <definedName name="_xlnm.Print_Area" localSheetId="0">Final!$A$1:$G$31</definedName>
    <definedName name="_xlnm.Print_Area" localSheetId="1">InProcess!$A$1:$H$31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" i="2" l="1"/>
  <c r="F23" i="2"/>
  <c r="D23" i="2"/>
  <c r="H5" i="2"/>
  <c r="F5" i="2"/>
  <c r="D5" i="2"/>
  <c r="H21" i="2" l="1"/>
  <c r="H20" i="2"/>
  <c r="H19" i="2"/>
  <c r="H18" i="2"/>
  <c r="H17" i="2"/>
  <c r="H25" i="2"/>
  <c r="H24" i="2"/>
  <c r="H15" i="2"/>
  <c r="H14" i="2"/>
  <c r="H12" i="2"/>
  <c r="H11" i="2"/>
  <c r="H10" i="2"/>
  <c r="H9" i="2"/>
  <c r="H8" i="2"/>
  <c r="H7" i="2"/>
  <c r="H6" i="2"/>
  <c r="F25" i="2"/>
  <c r="F24" i="2"/>
  <c r="F21" i="2"/>
  <c r="F20" i="2"/>
  <c r="F19" i="2"/>
  <c r="F18" i="2"/>
  <c r="F17" i="2"/>
  <c r="F15" i="2"/>
  <c r="F14" i="2"/>
  <c r="F12" i="2"/>
  <c r="F11" i="2"/>
  <c r="F10" i="2"/>
  <c r="F9" i="2"/>
  <c r="F8" i="2"/>
  <c r="F7" i="2"/>
  <c r="F6" i="2"/>
  <c r="D25" i="2"/>
  <c r="D24" i="2"/>
  <c r="D21" i="2"/>
  <c r="D20" i="2"/>
  <c r="D19" i="2"/>
  <c r="D18" i="2"/>
  <c r="D17" i="2"/>
  <c r="D15" i="2"/>
  <c r="D14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<sst xmlns="http://schemas.openxmlformats.org/spreadsheetml/2006/main" count="106" uniqueCount="56">
  <si>
    <t>SUMLEV</t>
  </si>
  <si>
    <t>GEOID</t>
  </si>
  <si>
    <t>GEOCODE</t>
  </si>
  <si>
    <t>NAME</t>
  </si>
  <si>
    <t>BASENAME</t>
  </si>
  <si>
    <t>P0010001</t>
  </si>
  <si>
    <t>P0010002</t>
  </si>
  <si>
    <t>P0010003</t>
  </si>
  <si>
    <t>P0010004</t>
  </si>
  <si>
    <t>P0010005</t>
  </si>
  <si>
    <t>P0010006</t>
  </si>
  <si>
    <t>P0010007</t>
  </si>
  <si>
    <t>P0010008</t>
  </si>
  <si>
    <t>P0010009</t>
  </si>
  <si>
    <t>P0020001</t>
  </si>
  <si>
    <t>P0020002</t>
  </si>
  <si>
    <t>P0020003</t>
  </si>
  <si>
    <t>H0010001</t>
  </si>
  <si>
    <t>H0010002</t>
  </si>
  <si>
    <t>H0010003</t>
  </si>
  <si>
    <t>P0050001</t>
  </si>
  <si>
    <t>P0050002</t>
  </si>
  <si>
    <t>P0050003</t>
  </si>
  <si>
    <t>P0050007</t>
  </si>
  <si>
    <t>P0050008</t>
  </si>
  <si>
    <t>0500000US47093</t>
  </si>
  <si>
    <t>47093</t>
  </si>
  <si>
    <t>Knox County</t>
  </si>
  <si>
    <t>Knox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</si>
  <si>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</si>
  <si>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</si>
  <si>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</si>
  <si>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</si>
  <si>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</si>
  <si>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Hispanic or Latino</t>
  </si>
  <si>
    <t>Occupied</t>
  </si>
  <si>
    <t>Vacant</t>
  </si>
  <si>
    <t>Institutionalized population:</t>
  </si>
  <si>
    <t>Noninstitutionalized population:</t>
  </si>
  <si>
    <t xml:space="preserve">  Total population in group quarters:</t>
  </si>
  <si>
    <t xml:space="preserve">  Correctional facilities for adults</t>
  </si>
  <si>
    <t xml:space="preserve">  College/University student housing</t>
  </si>
  <si>
    <t xml:space="preserve">  Total housing units:</t>
  </si>
  <si>
    <t>Two or more races</t>
  </si>
  <si>
    <t>Some other race alone</t>
  </si>
  <si>
    <t>Not Hispanic or Latino</t>
  </si>
  <si>
    <t xml:space="preserve">  Total population:</t>
  </si>
  <si>
    <t>Count</t>
  </si>
  <si>
    <t>Share (%)</t>
  </si>
  <si>
    <t>Compiled by Knoxville-Knox County Planning, August 16, 2021</t>
  </si>
  <si>
    <t xml:space="preserve">Sources: </t>
  </si>
  <si>
    <t>U.S. Census Bureau, P.L. 94-171 Redistricting Data Summary Files, 2000, 2010, 2020.</t>
  </si>
  <si>
    <t>Characteristic</t>
  </si>
  <si>
    <t>U.S. Census Bureau, Summary File 1, 2000, 2010.</t>
  </si>
  <si>
    <t xml:space="preserve">  College/university student housing</t>
  </si>
  <si>
    <t>Knox County Demographic Characteristics, 2000-2020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</si>
</sst>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6" fillId="0" borderId="0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3" fillId="0" borderId="1" xfId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top"/>
    </xf>
    <xf numFmtId="3" fontId="3" fillId="0" borderId="1" xfId="1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1" fillId="0" borderId="1" xfId="0" applyFont="1" applyFill="1" applyBorder="1" applyAlignment="1">
      <alignment horizontal="left"/>
    </xf>
    <xf numFmtId="3" fontId="5" fillId="0" borderId="1" xfId="0" applyNumberFormat="1" applyFont="1" applyBorder="1"/>
    <xf numFmtId="3" fontId="1" fillId="0" borderId="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2">
    <cellStyle name="Normal" xfId="0" builtinId="0"/>
    <cellStyle name="Normal_Sheet1" xfId="1" xr:uid="{F621A24B-2389-4335-B9A1-A6F19639F6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332B7-80BD-43D1-A00D-B7B08FB1B029}">
  <sheetPr>
    <pageSetUpPr fitToPage="1"/>
  </sheetPr>
  <dimension ref="A1:G31"/>
  <sheetViews>
    <sheetView tabSelected="1" workbookViewId="0"/>
  </sheetViews>
  <sheetFormatPr defaultRowHeight="13.5" customHeight="1" x14ac:dyDescent="0.2"/>
  <cols>
    <col min="1" max="1" width="44.28515625" style="3" customWidth="1"/>
    <col min="2" max="7" width="13.7109375" style="3" customWidth="1"/>
    <col min="8" max="16384" width="9.140625" style="3"/>
  </cols>
  <sheetData>
    <row r="1" spans="1:7" ht="13.5" customHeight="1" x14ac:dyDescent="0.2">
      <c r="A1" s="24" t="s">
        <v>55</v>
      </c>
    </row>
    <row r="3" spans="1:7" ht="13.5" customHeight="1" x14ac:dyDescent="0.2">
      <c r="A3" s="33" t="s">
        <v>52</v>
      </c>
      <c r="B3" s="30">
        <v>2020</v>
      </c>
      <c r="C3" s="30"/>
      <c r="D3" s="31">
        <v>2010</v>
      </c>
      <c r="E3" s="31"/>
      <c r="F3" s="32">
        <v>2000</v>
      </c>
      <c r="G3" s="32"/>
    </row>
    <row r="4" spans="1:7" ht="13.5" customHeight="1" x14ac:dyDescent="0.2">
      <c r="A4" s="33"/>
      <c r="B4" s="27" t="s">
        <v>47</v>
      </c>
      <c r="C4" s="27" t="s">
        <v>48</v>
      </c>
      <c r="D4" s="28" t="s">
        <v>47</v>
      </c>
      <c r="E4" s="28" t="s">
        <v>48</v>
      </c>
      <c r="F4" s="29" t="s">
        <v>47</v>
      </c>
      <c r="G4" s="29" t="s">
        <v>48</v>
      </c>
    </row>
    <row r="5" spans="1:7" ht="13.5" customHeight="1" x14ac:dyDescent="0.2">
      <c r="A5" s="21" t="s">
        <v>46</v>
      </c>
      <c r="B5" s="25">
        <v>478971</v>
      </c>
      <c r="C5" s="16">
        <v>100</v>
      </c>
      <c r="D5" s="25">
        <v>432226</v>
      </c>
      <c r="E5" s="16">
        <v>100</v>
      </c>
      <c r="F5" s="25">
        <v>382032</v>
      </c>
      <c r="G5" s="16">
        <v>100</v>
      </c>
    </row>
    <row r="6" spans="1:7" ht="13.5" customHeight="1" x14ac:dyDescent="0.2">
      <c r="A6" s="21" t="s">
        <v>29</v>
      </c>
      <c r="B6" s="25">
        <v>379510</v>
      </c>
      <c r="C6" s="16">
        <v>79.234442168732556</v>
      </c>
      <c r="D6" s="25">
        <v>369794</v>
      </c>
      <c r="E6" s="16">
        <v>85.555704654509441</v>
      </c>
      <c r="F6" s="25">
        <v>336571</v>
      </c>
      <c r="G6" s="16">
        <v>88.100211500607287</v>
      </c>
    </row>
    <row r="7" spans="1:7" ht="13.5" customHeight="1" x14ac:dyDescent="0.2">
      <c r="A7" s="21" t="s">
        <v>30</v>
      </c>
      <c r="B7" s="25">
        <v>40360</v>
      </c>
      <c r="C7" s="16">
        <v>8.4263974228084795</v>
      </c>
      <c r="D7" s="25">
        <v>38045</v>
      </c>
      <c r="E7" s="16">
        <v>8.8021081563811521</v>
      </c>
      <c r="F7" s="25">
        <v>32987</v>
      </c>
      <c r="G7" s="16">
        <v>8.6346169954349374</v>
      </c>
    </row>
    <row r="8" spans="1:7" ht="13.5" customHeight="1" x14ac:dyDescent="0.2">
      <c r="A8" s="21" t="s">
        <v>31</v>
      </c>
      <c r="B8" s="25">
        <v>2057</v>
      </c>
      <c r="C8" s="16">
        <v>0.42946232652916361</v>
      </c>
      <c r="D8" s="25">
        <v>1251</v>
      </c>
      <c r="E8" s="16">
        <v>0.28943191756164599</v>
      </c>
      <c r="F8" s="25">
        <v>1007</v>
      </c>
      <c r="G8" s="16">
        <v>0.26359048456673789</v>
      </c>
    </row>
    <row r="9" spans="1:7" ht="13.5" customHeight="1" x14ac:dyDescent="0.2">
      <c r="A9" s="21" t="s">
        <v>32</v>
      </c>
      <c r="B9" s="25">
        <v>11962</v>
      </c>
      <c r="C9" s="16">
        <v>2.497437214361621</v>
      </c>
      <c r="D9" s="25">
        <v>8095</v>
      </c>
      <c r="E9" s="16">
        <v>1.872862807882913</v>
      </c>
      <c r="F9" s="25">
        <v>4937</v>
      </c>
      <c r="G9" s="16">
        <v>1.2923001214557943</v>
      </c>
    </row>
    <row r="10" spans="1:7" ht="13.5" customHeight="1" x14ac:dyDescent="0.2">
      <c r="A10" s="21" t="s">
        <v>33</v>
      </c>
      <c r="B10" s="25">
        <v>319</v>
      </c>
      <c r="C10" s="16">
        <v>6.6601109461741942E-2</v>
      </c>
      <c r="D10" s="25">
        <v>359</v>
      </c>
      <c r="E10" s="16">
        <v>8.3058400003701766E-2</v>
      </c>
      <c r="F10" s="25">
        <v>111</v>
      </c>
      <c r="G10" s="16">
        <v>2.9055157683126023E-2</v>
      </c>
    </row>
    <row r="11" spans="1:7" ht="13.5" customHeight="1" x14ac:dyDescent="0.2">
      <c r="A11" s="21" t="s">
        <v>44</v>
      </c>
      <c r="B11" s="25">
        <v>13619</v>
      </c>
      <c r="C11" s="16">
        <v>2.8433871779293529</v>
      </c>
      <c r="D11" s="25">
        <v>6432</v>
      </c>
      <c r="E11" s="16">
        <v>1.4881103866958489</v>
      </c>
      <c r="F11" s="25">
        <v>1902</v>
      </c>
      <c r="G11" s="16">
        <v>0.49786405327302424</v>
      </c>
    </row>
    <row r="12" spans="1:7" ht="13.5" customHeight="1" x14ac:dyDescent="0.2">
      <c r="A12" s="21" t="s">
        <v>43</v>
      </c>
      <c r="B12" s="25">
        <v>31144</v>
      </c>
      <c r="C12" s="16">
        <v>6.5022725801770873</v>
      </c>
      <c r="D12" s="25">
        <v>8250</v>
      </c>
      <c r="E12" s="16">
        <v>1.9087236769652911</v>
      </c>
      <c r="F12" s="25">
        <v>4517</v>
      </c>
      <c r="G12" s="16">
        <v>1.1823616869791012</v>
      </c>
    </row>
    <row r="13" spans="1:7" ht="13.5" customHeight="1" x14ac:dyDescent="0.2">
      <c r="A13" s="21"/>
      <c r="B13" s="25"/>
      <c r="C13" s="16"/>
      <c r="D13" s="25"/>
      <c r="E13" s="16"/>
      <c r="F13" s="25"/>
      <c r="G13" s="16"/>
    </row>
    <row r="14" spans="1:7" ht="13.5" customHeight="1" x14ac:dyDescent="0.2">
      <c r="A14" s="21" t="s">
        <v>34</v>
      </c>
      <c r="B14" s="25">
        <v>28568</v>
      </c>
      <c r="C14" s="16">
        <v>5.964452962705467</v>
      </c>
      <c r="D14" s="25">
        <v>15012</v>
      </c>
      <c r="E14" s="16">
        <v>3.4731830107397519</v>
      </c>
      <c r="F14" s="25">
        <v>4803</v>
      </c>
      <c r="G14" s="16">
        <v>1.2572245256941827</v>
      </c>
    </row>
    <row r="15" spans="1:7" ht="13.5" customHeight="1" x14ac:dyDescent="0.2">
      <c r="A15" s="21" t="s">
        <v>45</v>
      </c>
      <c r="B15" s="25">
        <v>450403</v>
      </c>
      <c r="C15" s="16">
        <v>94.035547037294535</v>
      </c>
      <c r="D15" s="25">
        <v>417214</v>
      </c>
      <c r="E15" s="16">
        <v>96.52681698926024</v>
      </c>
      <c r="F15" s="25">
        <v>377229</v>
      </c>
      <c r="G15" s="16">
        <v>98.742775474305816</v>
      </c>
    </row>
    <row r="16" spans="1:7" ht="13.5" customHeight="1" x14ac:dyDescent="0.2">
      <c r="A16" s="21"/>
      <c r="B16" s="25"/>
      <c r="C16" s="16"/>
      <c r="D16" s="25"/>
      <c r="E16" s="16"/>
      <c r="F16" s="25"/>
      <c r="G16" s="16"/>
    </row>
    <row r="17" spans="1:7" ht="13.5" customHeight="1" x14ac:dyDescent="0.2">
      <c r="A17" s="21" t="s">
        <v>39</v>
      </c>
      <c r="B17" s="25">
        <v>14002</v>
      </c>
      <c r="C17" s="16">
        <v>2.9233502654649239</v>
      </c>
      <c r="D17" s="25">
        <v>12348</v>
      </c>
      <c r="E17" s="16">
        <v>2.8568387834142324</v>
      </c>
      <c r="F17" s="25">
        <v>12864</v>
      </c>
      <c r="G17" s="16">
        <v>3.3672571931147131</v>
      </c>
    </row>
    <row r="18" spans="1:7" ht="13.5" customHeight="1" x14ac:dyDescent="0.2">
      <c r="A18" s="21" t="s">
        <v>37</v>
      </c>
      <c r="B18" s="25">
        <v>3217</v>
      </c>
      <c r="C18" s="16">
        <v>0.67164817911731611</v>
      </c>
      <c r="D18" s="25">
        <v>3241</v>
      </c>
      <c r="E18" s="16">
        <v>0.74983920449024355</v>
      </c>
      <c r="F18" s="25">
        <v>3558</v>
      </c>
      <c r="G18" s="16">
        <v>0.93133559492398543</v>
      </c>
    </row>
    <row r="19" spans="1:7" ht="13.5" customHeight="1" x14ac:dyDescent="0.2">
      <c r="A19" s="21" t="s">
        <v>40</v>
      </c>
      <c r="B19" s="25">
        <v>1115</v>
      </c>
      <c r="C19" s="16">
        <v>0.23279071175499144</v>
      </c>
      <c r="D19" s="25">
        <v>1093</v>
      </c>
      <c r="E19" s="16">
        <v>0.25287696714218955</v>
      </c>
      <c r="F19" s="25">
        <v>724</v>
      </c>
      <c r="G19" s="16">
        <v>0.18951292038363277</v>
      </c>
    </row>
    <row r="20" spans="1:7" ht="13.5" customHeight="1" x14ac:dyDescent="0.2">
      <c r="A20" s="21" t="s">
        <v>38</v>
      </c>
      <c r="B20" s="25">
        <v>10785</v>
      </c>
      <c r="C20" s="16">
        <v>2.2517020863476076</v>
      </c>
      <c r="D20" s="25">
        <v>9107</v>
      </c>
      <c r="E20" s="16">
        <v>2.1069995789239888</v>
      </c>
      <c r="F20" s="25">
        <v>9306</v>
      </c>
      <c r="G20" s="16">
        <v>2.4359215981907276</v>
      </c>
    </row>
    <row r="21" spans="1:7" ht="13.5" customHeight="1" x14ac:dyDescent="0.2">
      <c r="A21" s="21" t="s">
        <v>54</v>
      </c>
      <c r="B21" s="25">
        <v>8559</v>
      </c>
      <c r="C21" s="16">
        <v>1.786955786467239</v>
      </c>
      <c r="D21" s="25">
        <v>7950</v>
      </c>
      <c r="E21" s="16">
        <v>1.8393155432574626</v>
      </c>
      <c r="F21" s="25">
        <v>7696</v>
      </c>
      <c r="G21" s="16">
        <v>2.0144909326967375</v>
      </c>
    </row>
    <row r="22" spans="1:7" ht="13.5" customHeight="1" x14ac:dyDescent="0.2">
      <c r="A22" s="21"/>
      <c r="B22" s="25"/>
      <c r="C22" s="16"/>
      <c r="D22" s="25"/>
      <c r="E22" s="16"/>
      <c r="F22" s="25"/>
      <c r="G22" s="16"/>
    </row>
    <row r="23" spans="1:7" ht="13.5" customHeight="1" x14ac:dyDescent="0.2">
      <c r="A23" s="21" t="s">
        <v>42</v>
      </c>
      <c r="B23" s="25">
        <v>210972</v>
      </c>
      <c r="C23" s="16">
        <v>100</v>
      </c>
      <c r="D23" s="25">
        <v>194949</v>
      </c>
      <c r="E23" s="16">
        <v>100</v>
      </c>
      <c r="F23" s="25">
        <v>171439</v>
      </c>
      <c r="G23" s="16">
        <v>100</v>
      </c>
    </row>
    <row r="24" spans="1:7" ht="13.5" customHeight="1" x14ac:dyDescent="0.2">
      <c r="A24" s="21" t="s">
        <v>35</v>
      </c>
      <c r="B24" s="25">
        <v>195165</v>
      </c>
      <c r="C24" s="16">
        <v>92.507536545133945</v>
      </c>
      <c r="D24" s="25">
        <v>177249</v>
      </c>
      <c r="E24" s="16">
        <v>90.920702337534436</v>
      </c>
      <c r="F24" s="25">
        <v>157872</v>
      </c>
      <c r="G24" s="16">
        <v>92.086398077450298</v>
      </c>
    </row>
    <row r="25" spans="1:7" ht="13.5" customHeight="1" x14ac:dyDescent="0.2">
      <c r="A25" s="21" t="s">
        <v>36</v>
      </c>
      <c r="B25" s="25">
        <v>15807</v>
      </c>
      <c r="C25" s="16">
        <v>7.4924634548660478</v>
      </c>
      <c r="D25" s="25">
        <v>17700</v>
      </c>
      <c r="E25" s="16">
        <v>9.079297662465569</v>
      </c>
      <c r="F25" s="25">
        <v>13567</v>
      </c>
      <c r="G25" s="16">
        <v>7.9136019225497112</v>
      </c>
    </row>
    <row r="27" spans="1:7" ht="13.5" customHeight="1" x14ac:dyDescent="0.2">
      <c r="A27" s="26" t="s">
        <v>49</v>
      </c>
    </row>
    <row r="28" spans="1:7" ht="13.5" customHeight="1" x14ac:dyDescent="0.2">
      <c r="A28" s="26"/>
    </row>
    <row r="29" spans="1:7" ht="13.5" customHeight="1" x14ac:dyDescent="0.2">
      <c r="A29" s="26" t="s">
        <v>50</v>
      </c>
    </row>
    <row r="30" spans="1:7" ht="13.5" customHeight="1" x14ac:dyDescent="0.2">
      <c r="A30" s="26" t="s">
        <v>51</v>
      </c>
    </row>
    <row r="31" spans="1:7" ht="13.5" customHeight="1" x14ac:dyDescent="0.2">
      <c r="A31" s="26" t="s">
        <v>53</v>
      </c>
    </row>
  </sheetData>
  <mergeCells count="4">
    <mergeCell ref="B3:C3"/>
    <mergeCell ref="D3:E3"/>
    <mergeCell ref="F3:G3"/>
    <mergeCell ref="A3:A4"/>
  </mergeCells>
  <pageMargins left="0.7" right="0.7" top="0.75" bottom="0.7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4926E-AA4E-4807-8AEE-98B9D691F0D4}">
  <sheetPr>
    <pageSetUpPr fitToPage="1"/>
  </sheetPr>
  <dimension ref="A1:H37"/>
  <sheetViews>
    <sheetView workbookViewId="0"/>
  </sheetViews>
  <sheetFormatPr defaultRowHeight="12.75" x14ac:dyDescent="0.2"/>
  <cols>
    <col min="1" max="1" width="15" style="3" customWidth="1"/>
    <col min="2" max="2" width="45.28515625" style="3" customWidth="1"/>
    <col min="3" max="4" width="13.7109375" style="3" customWidth="1"/>
    <col min="5" max="5" width="13.7109375" style="5" customWidth="1"/>
    <col min="6" max="8" width="13.7109375" style="3" customWidth="1"/>
    <col min="9" max="16384" width="9.140625" style="3"/>
  </cols>
  <sheetData>
    <row r="1" spans="1:8" x14ac:dyDescent="0.2">
      <c r="A1" s="6" t="s">
        <v>55</v>
      </c>
      <c r="B1" s="1"/>
    </row>
    <row r="3" spans="1:8" x14ac:dyDescent="0.2">
      <c r="A3" s="34"/>
      <c r="B3" s="34"/>
      <c r="C3" s="34">
        <v>2020</v>
      </c>
      <c r="D3" s="34"/>
      <c r="E3" s="35">
        <v>2010</v>
      </c>
      <c r="F3" s="35"/>
      <c r="G3" s="36">
        <v>2000</v>
      </c>
      <c r="H3" s="36"/>
    </row>
    <row r="4" spans="1:8" x14ac:dyDescent="0.2">
      <c r="A4" s="34"/>
      <c r="B4" s="34"/>
      <c r="C4" s="11" t="s">
        <v>47</v>
      </c>
      <c r="D4" s="12" t="s">
        <v>48</v>
      </c>
      <c r="E4" s="11" t="s">
        <v>47</v>
      </c>
      <c r="F4" s="12" t="s">
        <v>48</v>
      </c>
      <c r="G4" s="11" t="s">
        <v>47</v>
      </c>
      <c r="H4" s="12" t="s">
        <v>48</v>
      </c>
    </row>
    <row r="5" spans="1:8" x14ac:dyDescent="0.2">
      <c r="A5" s="13" t="s">
        <v>5</v>
      </c>
      <c r="B5" s="14" t="s">
        <v>46</v>
      </c>
      <c r="C5" s="15">
        <v>478971</v>
      </c>
      <c r="D5" s="16">
        <f>C5/C$5*100</f>
        <v>100</v>
      </c>
      <c r="E5" s="17">
        <v>432226</v>
      </c>
      <c r="F5" s="16">
        <f>E5/E$5*100</f>
        <v>100</v>
      </c>
      <c r="G5" s="18">
        <v>382032</v>
      </c>
      <c r="H5" s="16">
        <f>G5/G$5*100</f>
        <v>100</v>
      </c>
    </row>
    <row r="6" spans="1:8" x14ac:dyDescent="0.2">
      <c r="A6" s="13" t="s">
        <v>7</v>
      </c>
      <c r="B6" s="14" t="s">
        <v>29</v>
      </c>
      <c r="C6" s="15">
        <v>379510</v>
      </c>
      <c r="D6" s="16">
        <f>C6/C$5*100</f>
        <v>79.234442168732556</v>
      </c>
      <c r="E6" s="17">
        <v>369794</v>
      </c>
      <c r="F6" s="16">
        <f>E6/E$5*100</f>
        <v>85.555704654509441</v>
      </c>
      <c r="G6" s="18">
        <v>336571</v>
      </c>
      <c r="H6" s="16">
        <f t="shared" ref="H6:H15" si="0">G6/G$5*100</f>
        <v>88.100211500607287</v>
      </c>
    </row>
    <row r="7" spans="1:8" x14ac:dyDescent="0.2">
      <c r="A7" s="13" t="s">
        <v>8</v>
      </c>
      <c r="B7" s="14" t="s">
        <v>30</v>
      </c>
      <c r="C7" s="15">
        <v>40360</v>
      </c>
      <c r="D7" s="16">
        <f t="shared" ref="D7:D12" si="1">C7/C$5*100</f>
        <v>8.4263974228084795</v>
      </c>
      <c r="E7" s="17">
        <v>38045</v>
      </c>
      <c r="F7" s="16">
        <f t="shared" ref="F7:F12" si="2">E7/E$5*100</f>
        <v>8.8021081563811521</v>
      </c>
      <c r="G7" s="18">
        <v>32987</v>
      </c>
      <c r="H7" s="16">
        <f t="shared" si="0"/>
        <v>8.6346169954349374</v>
      </c>
    </row>
    <row r="8" spans="1:8" x14ac:dyDescent="0.2">
      <c r="A8" s="13" t="s">
        <v>9</v>
      </c>
      <c r="B8" s="14" t="s">
        <v>31</v>
      </c>
      <c r="C8" s="15">
        <v>2057</v>
      </c>
      <c r="D8" s="16">
        <f t="shared" si="1"/>
        <v>0.42946232652916361</v>
      </c>
      <c r="E8" s="17">
        <v>1251</v>
      </c>
      <c r="F8" s="16">
        <f t="shared" si="2"/>
        <v>0.28943191756164599</v>
      </c>
      <c r="G8" s="18">
        <v>1007</v>
      </c>
      <c r="H8" s="16">
        <f t="shared" si="0"/>
        <v>0.26359048456673789</v>
      </c>
    </row>
    <row r="9" spans="1:8" x14ac:dyDescent="0.2">
      <c r="A9" s="13" t="s">
        <v>10</v>
      </c>
      <c r="B9" s="14" t="s">
        <v>32</v>
      </c>
      <c r="C9" s="15">
        <v>11962</v>
      </c>
      <c r="D9" s="16">
        <f t="shared" si="1"/>
        <v>2.497437214361621</v>
      </c>
      <c r="E9" s="17">
        <v>8095</v>
      </c>
      <c r="F9" s="16">
        <f t="shared" si="2"/>
        <v>1.872862807882913</v>
      </c>
      <c r="G9" s="18">
        <v>4937</v>
      </c>
      <c r="H9" s="16">
        <f t="shared" si="0"/>
        <v>1.2923001214557943</v>
      </c>
    </row>
    <row r="10" spans="1:8" x14ac:dyDescent="0.2">
      <c r="A10" s="13" t="s">
        <v>11</v>
      </c>
      <c r="B10" s="14" t="s">
        <v>33</v>
      </c>
      <c r="C10" s="15">
        <v>319</v>
      </c>
      <c r="D10" s="16">
        <f t="shared" si="1"/>
        <v>6.6601109461741942E-2</v>
      </c>
      <c r="E10" s="17">
        <v>359</v>
      </c>
      <c r="F10" s="16">
        <f t="shared" si="2"/>
        <v>8.3058400003701766E-2</v>
      </c>
      <c r="G10" s="18">
        <v>111</v>
      </c>
      <c r="H10" s="16">
        <f t="shared" si="0"/>
        <v>2.9055157683126023E-2</v>
      </c>
    </row>
    <row r="11" spans="1:8" x14ac:dyDescent="0.2">
      <c r="A11" s="13" t="s">
        <v>12</v>
      </c>
      <c r="B11" s="14" t="s">
        <v>44</v>
      </c>
      <c r="C11" s="15">
        <v>13619</v>
      </c>
      <c r="D11" s="16">
        <f t="shared" si="1"/>
        <v>2.8433871779293529</v>
      </c>
      <c r="E11" s="17">
        <v>6432</v>
      </c>
      <c r="F11" s="16">
        <f t="shared" si="2"/>
        <v>1.4881103866958489</v>
      </c>
      <c r="G11" s="18">
        <v>1902</v>
      </c>
      <c r="H11" s="16">
        <f t="shared" si="0"/>
        <v>0.49786405327302424</v>
      </c>
    </row>
    <row r="12" spans="1:8" x14ac:dyDescent="0.2">
      <c r="A12" s="13" t="s">
        <v>13</v>
      </c>
      <c r="B12" s="14" t="s">
        <v>43</v>
      </c>
      <c r="C12" s="15">
        <v>31144</v>
      </c>
      <c r="D12" s="16">
        <f t="shared" si="1"/>
        <v>6.5022725801770873</v>
      </c>
      <c r="E12" s="17">
        <v>8250</v>
      </c>
      <c r="F12" s="16">
        <f t="shared" si="2"/>
        <v>1.9087236769652911</v>
      </c>
      <c r="G12" s="18">
        <v>4517</v>
      </c>
      <c r="H12" s="16">
        <f t="shared" si="0"/>
        <v>1.1823616869791012</v>
      </c>
    </row>
    <row r="13" spans="1:8" x14ac:dyDescent="0.2">
      <c r="A13" s="13"/>
      <c r="B13" s="14"/>
      <c r="C13" s="15"/>
      <c r="D13" s="19"/>
      <c r="E13" s="17"/>
      <c r="F13" s="19"/>
      <c r="G13" s="20"/>
      <c r="H13" s="16"/>
    </row>
    <row r="14" spans="1:8" x14ac:dyDescent="0.2">
      <c r="A14" s="13" t="s">
        <v>15</v>
      </c>
      <c r="B14" s="14" t="s">
        <v>34</v>
      </c>
      <c r="C14" s="15">
        <v>28568</v>
      </c>
      <c r="D14" s="16">
        <f t="shared" ref="D14:D15" si="3">C14/C$5*100</f>
        <v>5.964452962705467</v>
      </c>
      <c r="E14" s="17">
        <v>15012</v>
      </c>
      <c r="F14" s="16">
        <f t="shared" ref="F14:F15" si="4">E14/E$5*100</f>
        <v>3.4731830107397519</v>
      </c>
      <c r="G14" s="18">
        <v>4803</v>
      </c>
      <c r="H14" s="16">
        <f t="shared" si="0"/>
        <v>1.2572245256941827</v>
      </c>
    </row>
    <row r="15" spans="1:8" x14ac:dyDescent="0.2">
      <c r="A15" s="13" t="s">
        <v>16</v>
      </c>
      <c r="B15" s="14" t="s">
        <v>45</v>
      </c>
      <c r="C15" s="15">
        <v>450403</v>
      </c>
      <c r="D15" s="16">
        <f t="shared" si="3"/>
        <v>94.035547037294535</v>
      </c>
      <c r="E15" s="17">
        <v>417214</v>
      </c>
      <c r="F15" s="16">
        <f t="shared" si="4"/>
        <v>96.52681698926024</v>
      </c>
      <c r="G15" s="18">
        <v>377229</v>
      </c>
      <c r="H15" s="16">
        <f t="shared" si="0"/>
        <v>98.742775474305816</v>
      </c>
    </row>
    <row r="16" spans="1:8" x14ac:dyDescent="0.2">
      <c r="A16" s="13"/>
      <c r="B16" s="14"/>
      <c r="C16" s="15"/>
      <c r="D16" s="19"/>
      <c r="E16" s="17"/>
      <c r="F16" s="19"/>
      <c r="G16" s="21"/>
      <c r="H16" s="21"/>
    </row>
    <row r="17" spans="1:8" x14ac:dyDescent="0.2">
      <c r="A17" s="13" t="s">
        <v>20</v>
      </c>
      <c r="B17" s="14" t="s">
        <v>39</v>
      </c>
      <c r="C17" s="15">
        <v>14002</v>
      </c>
      <c r="D17" s="16">
        <f>C17/C$5*100</f>
        <v>2.9233502654649239</v>
      </c>
      <c r="E17" s="17">
        <v>12348</v>
      </c>
      <c r="F17" s="16">
        <f>E17/E$5*100</f>
        <v>2.8568387834142324</v>
      </c>
      <c r="G17" s="22">
        <v>12864</v>
      </c>
      <c r="H17" s="16">
        <f>G17/G$5*100</f>
        <v>3.3672571931147131</v>
      </c>
    </row>
    <row r="18" spans="1:8" x14ac:dyDescent="0.2">
      <c r="A18" s="13" t="s">
        <v>21</v>
      </c>
      <c r="B18" s="14" t="s">
        <v>37</v>
      </c>
      <c r="C18" s="15">
        <v>3217</v>
      </c>
      <c r="D18" s="16">
        <f t="shared" ref="D18:D21" si="5">C18/C$5*100</f>
        <v>0.67164817911731611</v>
      </c>
      <c r="E18" s="17">
        <v>3241</v>
      </c>
      <c r="F18" s="16">
        <f t="shared" ref="F18:H21" si="6">E18/E$5*100</f>
        <v>0.74983920449024355</v>
      </c>
      <c r="G18" s="22">
        <v>3558</v>
      </c>
      <c r="H18" s="16">
        <f t="shared" si="6"/>
        <v>0.93133559492398543</v>
      </c>
    </row>
    <row r="19" spans="1:8" x14ac:dyDescent="0.2">
      <c r="A19" s="13" t="s">
        <v>22</v>
      </c>
      <c r="B19" s="14" t="s">
        <v>40</v>
      </c>
      <c r="C19" s="15">
        <v>1115</v>
      </c>
      <c r="D19" s="16">
        <f t="shared" si="5"/>
        <v>0.23279071175499144</v>
      </c>
      <c r="E19" s="17">
        <v>1093</v>
      </c>
      <c r="F19" s="16">
        <f t="shared" si="6"/>
        <v>0.25287696714218955</v>
      </c>
      <c r="G19" s="22">
        <v>724</v>
      </c>
      <c r="H19" s="16">
        <f t="shared" si="6"/>
        <v>0.18951292038363277</v>
      </c>
    </row>
    <row r="20" spans="1:8" x14ac:dyDescent="0.2">
      <c r="A20" s="13" t="s">
        <v>23</v>
      </c>
      <c r="B20" s="14" t="s">
        <v>38</v>
      </c>
      <c r="C20" s="15">
        <v>10785</v>
      </c>
      <c r="D20" s="16">
        <f t="shared" si="5"/>
        <v>2.2517020863476076</v>
      </c>
      <c r="E20" s="17">
        <v>9107</v>
      </c>
      <c r="F20" s="16">
        <f t="shared" si="6"/>
        <v>2.1069995789239888</v>
      </c>
      <c r="G20" s="22">
        <v>9306</v>
      </c>
      <c r="H20" s="16">
        <f t="shared" si="6"/>
        <v>2.4359215981907276</v>
      </c>
    </row>
    <row r="21" spans="1:8" x14ac:dyDescent="0.2">
      <c r="A21" s="13" t="s">
        <v>24</v>
      </c>
      <c r="B21" s="14" t="s">
        <v>41</v>
      </c>
      <c r="C21" s="15">
        <v>8559</v>
      </c>
      <c r="D21" s="16">
        <f t="shared" si="5"/>
        <v>1.786955786467239</v>
      </c>
      <c r="E21" s="17">
        <v>7950</v>
      </c>
      <c r="F21" s="16">
        <f t="shared" si="6"/>
        <v>1.8393155432574626</v>
      </c>
      <c r="G21" s="22">
        <v>7696</v>
      </c>
      <c r="H21" s="16">
        <f t="shared" si="6"/>
        <v>2.0144909326967375</v>
      </c>
    </row>
    <row r="22" spans="1:8" x14ac:dyDescent="0.2">
      <c r="A22" s="21"/>
      <c r="B22" s="21"/>
      <c r="C22" s="23"/>
      <c r="D22" s="19"/>
      <c r="E22" s="17"/>
      <c r="F22" s="19"/>
      <c r="G22" s="21"/>
      <c r="H22" s="21"/>
    </row>
    <row r="23" spans="1:8" x14ac:dyDescent="0.2">
      <c r="A23" s="13" t="s">
        <v>17</v>
      </c>
      <c r="B23" s="14" t="s">
        <v>42</v>
      </c>
      <c r="C23" s="15">
        <v>210972</v>
      </c>
      <c r="D23" s="16">
        <f>C23/C$23*100</f>
        <v>100</v>
      </c>
      <c r="E23" s="17">
        <v>194949</v>
      </c>
      <c r="F23" s="16">
        <f>E23/E$23*100</f>
        <v>100</v>
      </c>
      <c r="G23" s="22">
        <v>171439</v>
      </c>
      <c r="H23" s="16">
        <f>G23/G$23*100</f>
        <v>100</v>
      </c>
    </row>
    <row r="24" spans="1:8" x14ac:dyDescent="0.2">
      <c r="A24" s="13" t="s">
        <v>18</v>
      </c>
      <c r="B24" s="14" t="s">
        <v>35</v>
      </c>
      <c r="C24" s="15">
        <v>195165</v>
      </c>
      <c r="D24" s="16">
        <f>C24/C$23*100</f>
        <v>92.507536545133945</v>
      </c>
      <c r="E24" s="17">
        <v>177249</v>
      </c>
      <c r="F24" s="16">
        <f>E24/E$23*100</f>
        <v>90.920702337534436</v>
      </c>
      <c r="G24" s="22">
        <v>157872</v>
      </c>
      <c r="H24" s="16">
        <f>G24/G$23*100</f>
        <v>92.086398077450298</v>
      </c>
    </row>
    <row r="25" spans="1:8" x14ac:dyDescent="0.2">
      <c r="A25" s="13" t="s">
        <v>19</v>
      </c>
      <c r="B25" s="14" t="s">
        <v>36</v>
      </c>
      <c r="C25" s="15">
        <v>15807</v>
      </c>
      <c r="D25" s="16">
        <f>C25/C$23*100</f>
        <v>7.4924634548660478</v>
      </c>
      <c r="E25" s="17">
        <v>17700</v>
      </c>
      <c r="F25" s="16">
        <f>E25/E$23*100</f>
        <v>9.079297662465569</v>
      </c>
      <c r="G25" s="22">
        <v>13567</v>
      </c>
      <c r="H25" s="16">
        <f>G25/G$23*100</f>
        <v>7.9136019225497112</v>
      </c>
    </row>
    <row r="26" spans="1:8" x14ac:dyDescent="0.2">
      <c r="C26" s="5"/>
      <c r="D26" s="4"/>
    </row>
    <row r="27" spans="1:8" x14ac:dyDescent="0.2">
      <c r="C27" s="5"/>
      <c r="D27" s="4"/>
    </row>
    <row r="28" spans="1:8" x14ac:dyDescent="0.2">
      <c r="A28" s="10" t="s">
        <v>49</v>
      </c>
      <c r="C28" s="5"/>
      <c r="D28" s="4"/>
    </row>
    <row r="29" spans="1:8" x14ac:dyDescent="0.2">
      <c r="A29" s="10" t="s">
        <v>50</v>
      </c>
      <c r="C29" s="5"/>
      <c r="D29" s="4"/>
    </row>
    <row r="30" spans="1:8" x14ac:dyDescent="0.2">
      <c r="A30" s="10" t="s">
        <v>51</v>
      </c>
      <c r="C30" s="5"/>
      <c r="D30" s="4"/>
    </row>
    <row r="31" spans="1:8" x14ac:dyDescent="0.2">
      <c r="A31" s="10" t="s">
        <v>53</v>
      </c>
      <c r="C31" s="5"/>
      <c r="D31" s="4"/>
    </row>
    <row r="32" spans="1:8" x14ac:dyDescent="0.2">
      <c r="C32" s="5"/>
      <c r="D32" s="4"/>
    </row>
    <row r="33" spans="2:5" x14ac:dyDescent="0.2">
      <c r="B33" s="7"/>
      <c r="C33" s="7"/>
    </row>
    <row r="34" spans="2:5" x14ac:dyDescent="0.2">
      <c r="B34" s="7"/>
      <c r="C34" s="8"/>
      <c r="D34" s="9"/>
    </row>
    <row r="35" spans="2:5" x14ac:dyDescent="0.2">
      <c r="B35" s="7"/>
      <c r="C35" s="8"/>
      <c r="D35" s="9"/>
    </row>
    <row r="36" spans="2:5" x14ac:dyDescent="0.2">
      <c r="B36" s="7"/>
      <c r="E36" s="8"/>
    </row>
    <row r="37" spans="2:5" x14ac:dyDescent="0.2">
      <c r="E37" s="8"/>
    </row>
  </sheetData>
  <mergeCells count="5">
    <mergeCell ref="C3:D3"/>
    <mergeCell ref="E3:F3"/>
    <mergeCell ref="G3:H3"/>
    <mergeCell ref="A3:A4"/>
    <mergeCell ref="B3:B4"/>
  </mergeCells>
  <pageMargins left="0.7" right="0.7" top="0.75" bottom="0.75" header="0.3" footer="0.3"/>
  <pageSetup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6DFDC-1A06-4F91-90CC-8C2C7B055A97}">
  <dimension ref="A1:B25"/>
  <sheetViews>
    <sheetView workbookViewId="0"/>
  </sheetViews>
  <sheetFormatPr defaultRowHeight="12.75" x14ac:dyDescent="0.2"/>
  <cols>
    <col min="1" max="1" width="15" style="3" customWidth="1"/>
    <col min="2" max="2" width="22.85546875" style="3" customWidth="1"/>
    <col min="3" max="16384" width="9.140625" style="3"/>
  </cols>
  <sheetData>
    <row r="1" spans="1:2" x14ac:dyDescent="0.2">
      <c r="A1" s="1" t="s">
        <v>0</v>
      </c>
      <c r="B1" s="2">
        <v>2020</v>
      </c>
    </row>
    <row r="2" spans="1:2" x14ac:dyDescent="0.2">
      <c r="A2" s="1" t="s">
        <v>1</v>
      </c>
      <c r="B2" s="2" t="s">
        <v>25</v>
      </c>
    </row>
    <row r="3" spans="1:2" x14ac:dyDescent="0.2">
      <c r="A3" s="1" t="s">
        <v>2</v>
      </c>
      <c r="B3" s="2" t="s">
        <v>26</v>
      </c>
    </row>
    <row r="4" spans="1:2" x14ac:dyDescent="0.2">
      <c r="A4" s="1" t="s">
        <v>3</v>
      </c>
      <c r="B4" s="2" t="s">
        <v>27</v>
      </c>
    </row>
    <row r="5" spans="1:2" x14ac:dyDescent="0.2">
      <c r="A5" s="1" t="s">
        <v>4</v>
      </c>
      <c r="B5" s="2" t="s">
        <v>28</v>
      </c>
    </row>
    <row r="6" spans="1:2" x14ac:dyDescent="0.2">
      <c r="A6" s="1" t="s">
        <v>5</v>
      </c>
      <c r="B6" s="2">
        <v>478971</v>
      </c>
    </row>
    <row r="7" spans="1:2" x14ac:dyDescent="0.2">
      <c r="A7" s="1" t="s">
        <v>6</v>
      </c>
      <c r="B7" s="2">
        <v>447827</v>
      </c>
    </row>
    <row r="8" spans="1:2" x14ac:dyDescent="0.2">
      <c r="A8" s="1" t="s">
        <v>7</v>
      </c>
      <c r="B8" s="2">
        <v>379510</v>
      </c>
    </row>
    <row r="9" spans="1:2" x14ac:dyDescent="0.2">
      <c r="A9" s="1" t="s">
        <v>8</v>
      </c>
      <c r="B9" s="2">
        <v>40360</v>
      </c>
    </row>
    <row r="10" spans="1:2" x14ac:dyDescent="0.2">
      <c r="A10" s="1" t="s">
        <v>9</v>
      </c>
      <c r="B10" s="2">
        <v>2057</v>
      </c>
    </row>
    <row r="11" spans="1:2" x14ac:dyDescent="0.2">
      <c r="A11" s="1" t="s">
        <v>10</v>
      </c>
      <c r="B11" s="2">
        <v>11962</v>
      </c>
    </row>
    <row r="12" spans="1:2" x14ac:dyDescent="0.2">
      <c r="A12" s="1" t="s">
        <v>11</v>
      </c>
      <c r="B12" s="2">
        <v>319</v>
      </c>
    </row>
    <row r="13" spans="1:2" x14ac:dyDescent="0.2">
      <c r="A13" s="1" t="s">
        <v>12</v>
      </c>
      <c r="B13" s="2">
        <v>13619</v>
      </c>
    </row>
    <row r="14" spans="1:2" x14ac:dyDescent="0.2">
      <c r="A14" s="1" t="s">
        <v>13</v>
      </c>
      <c r="B14" s="2">
        <v>31144</v>
      </c>
    </row>
    <row r="15" spans="1:2" x14ac:dyDescent="0.2">
      <c r="A15" s="1" t="s">
        <v>14</v>
      </c>
      <c r="B15" s="2">
        <v>478971</v>
      </c>
    </row>
    <row r="16" spans="1:2" x14ac:dyDescent="0.2">
      <c r="A16" s="1" t="s">
        <v>15</v>
      </c>
      <c r="B16" s="2">
        <v>28568</v>
      </c>
    </row>
    <row r="17" spans="1:2" x14ac:dyDescent="0.2">
      <c r="A17" s="1" t="s">
        <v>16</v>
      </c>
      <c r="B17" s="2">
        <v>450403</v>
      </c>
    </row>
    <row r="18" spans="1:2" x14ac:dyDescent="0.2">
      <c r="A18" s="1" t="s">
        <v>17</v>
      </c>
      <c r="B18" s="2">
        <v>210972</v>
      </c>
    </row>
    <row r="19" spans="1:2" x14ac:dyDescent="0.2">
      <c r="A19" s="1" t="s">
        <v>18</v>
      </c>
      <c r="B19" s="2">
        <v>195165</v>
      </c>
    </row>
    <row r="20" spans="1:2" x14ac:dyDescent="0.2">
      <c r="A20" s="1" t="s">
        <v>19</v>
      </c>
      <c r="B20" s="2">
        <v>15807</v>
      </c>
    </row>
    <row r="21" spans="1:2" x14ac:dyDescent="0.2">
      <c r="A21" s="1" t="s">
        <v>20</v>
      </c>
      <c r="B21" s="2">
        <v>14002</v>
      </c>
    </row>
    <row r="22" spans="1:2" x14ac:dyDescent="0.2">
      <c r="A22" s="1" t="s">
        <v>21</v>
      </c>
      <c r="B22" s="2">
        <v>3217</v>
      </c>
    </row>
    <row r="23" spans="1:2" x14ac:dyDescent="0.2">
      <c r="A23" s="1" t="s">
        <v>22</v>
      </c>
      <c r="B23" s="2">
        <v>1115</v>
      </c>
    </row>
    <row r="24" spans="1:2" x14ac:dyDescent="0.2">
      <c r="A24" s="1" t="s">
        <v>23</v>
      </c>
      <c r="B24" s="2">
        <v>10785</v>
      </c>
    </row>
    <row r="25" spans="1:2" x14ac:dyDescent="0.2">
      <c r="A25" s="1" t="s">
        <v>24</v>
      </c>
      <c r="B25" s="2">
        <v>8559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Final</vt:lpstr>
      <vt:lpstr>InProcess</vt:lpstr>
      <vt:lpstr>2020Source</vt:lpstr>
      <vt:lpstr>Final!Print_Area</vt:lpstr>
      <vt:lpstr>InProcess!Print_Area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Gilhula</dc:creator>
  <cp:lastModifiedBy>Terry Gilhula</cp:lastModifiedBy>
  <cp:lastPrinted>2021-08-16T15:07:55Z</cp:lastPrinted>
  <dcterms:created xsi:type="dcterms:W3CDTF">2021-08-16T13:55:05Z</dcterms:created>
  <dcterms:modified xsi:type="dcterms:W3CDTF">2021-08-31T18:24:12Z</dcterms:modified>
</cp:coreProperties>
</file>